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CTUBRE 202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<sst xmlns="http://schemas.openxmlformats.org/spreadsheetml/2006/main" count="28" uniqueCount="21">
  <si>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r>
      <rPr>
        <b/>
        <sz val="10"/>
        <rFont val="Trebuchet MS"/>
        <family val="2"/>
      </rPr>
      <t>Escala de viaticos para SINEP con y sin Función Ejecutiva</t>
    </r>
    <r>
      <rPr>
        <b/>
        <sz val="14"/>
        <rFont val="Trebuchet MS"/>
        <family val="2"/>
      </rPr>
      <t xml:space="preserve"> - OCTUBRE 2021</t>
    </r>
  </si>
  <si>
    <t>,</t>
  </si>
  <si>
    <t xml:space="preserve">con funcion ejecutiva </t>
  </si>
  <si>
    <t>ZONA</t>
  </si>
  <si>
    <t>1/2 día</t>
  </si>
  <si>
    <t>1 día</t>
  </si>
  <si>
    <t>1 1/2 día</t>
  </si>
  <si>
    <t>2 días</t>
  </si>
  <si>
    <t>2 1/2 día</t>
  </si>
  <si>
    <t>3 días</t>
  </si>
  <si>
    <t xml:space="preserve">3 1/2 días </t>
  </si>
  <si>
    <t>4 días</t>
  </si>
  <si>
    <t>4 1/2 días</t>
  </si>
  <si>
    <t>5 días</t>
  </si>
  <si>
    <t>Noroeste Argentino (provincias de Jujuy, Salta, Tucumán. Catamarca y La Rioja)</t>
  </si>
  <si>
    <t>Noreste Argentino (provincias de Misiones, Corrientes, Entre Ríos, Formosa y Chaco)</t>
  </si>
  <si>
    <t>CUYO (provincias de San Juan, Mendoza y San Luis)</t>
  </si>
  <si>
    <t>CENTRO (provincias de Córdoba, Santiago del Estero, Santa Fe y La Pampa)</t>
  </si>
  <si>
    <t>SUR (provincias del Neuquén, Río Negro, Chubut, Santa Cruz y Tierra del Fuego</t>
  </si>
  <si>
    <t>REGION METROPOLITANA DE BS. AIRES (provincia de Buenos Aires y Ciudad Autónoma de Buenos Aires)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</si>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</sst>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5">
    <font>
      <sz val="10"/>
      <name val="Arial"/>
      <family val="0"/>
    </font>
    <font>
      <b/>
      <sz val="10"/>
      <name val="Trebuchet MS"/>
      <family val="2"/>
    </font>
    <font>
      <b/>
      <sz val="14"/>
      <name val="Trebuchet MS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1" fillId="0" borderId="1" xfId="0" applyNumberFormat="1" applyFont="1" applyBorder="1" applyAlignment="1">
      <alignment horizontal="center" vertical="center"/>
    </xf>
    <xf numFmtId="165" fontId="3" fillId="0" borderId="0" xfId="0" applyNumberFormat="1" applyFont="1" applyFill="1" applyAlignment="1">
      <alignment horizontal="left" vertical="center"/>
    </xf>
    <xf numFmtId="165" fontId="3" fillId="0" borderId="0" xfId="0" applyNumberFormat="1" applyFont="1" applyFill="1" applyAlignment="1">
      <alignment horizontal="center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0" xfId="0" applyNumberFormat="1" applyFont="1" applyFill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left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5" fontId="3" fillId="3" borderId="8" xfId="0" applyNumberFormat="1" applyFont="1" applyFill="1" applyBorder="1" applyAlignment="1">
      <alignment horizontal="left" vertical="center" wrapText="1"/>
    </xf>
    <xf numFmtId="165" fontId="3" fillId="3" borderId="9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/>
    </xf>
    <xf numFmtId="165" fontId="3" fillId="3" borderId="10" xfId="0" applyNumberFormat="1" applyFont="1" applyFill="1" applyBorder="1" applyAlignment="1">
      <alignment horizontal="center" vertical="center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145" zoomScaleNormal="145" workbookViewId="0" topLeftCell="B1">
      <selection activeCell="M12" sqref="M12"/>
    </sheetView>
  </sheetViews>
  <sheetFormatPr defaultColWidth="10.28125" defaultRowHeight="12.75"/>
  <cols>
    <col min="1" max="1" width="30.8515625" style="0" customWidth="1"/>
    <col min="2" max="2" width="10.28125" style="0" customWidth="1"/>
    <col min="3" max="4" width="10.140625" style="0" customWidth="1"/>
    <col min="5" max="5" width="8.57421875" style="0" customWidth="1"/>
    <col min="6" max="6" width="8.7109375" style="0" customWidth="1"/>
    <col min="7" max="8" width="11.00390625" style="0" customWidth="1"/>
    <col min="9" max="9" width="10.28125" style="0" customWidth="1"/>
    <col min="10" max="10" width="10.140625" style="0" customWidth="1"/>
    <col min="11" max="11" width="9.28125" style="0" customWidth="1"/>
    <col min="12" max="16384" width="11.00390625" style="0" customWidth="1"/>
  </cols>
  <sheetData>
    <row r="1" spans="1:11" ht="19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4" t="s">
        <v>2</v>
      </c>
      <c r="B3" s="5"/>
      <c r="C3" s="3"/>
      <c r="D3" s="3"/>
      <c r="E3" s="3"/>
      <c r="F3" s="3"/>
      <c r="G3" s="3"/>
      <c r="H3" s="3"/>
      <c r="I3" s="3"/>
      <c r="J3" s="3"/>
      <c r="K3" s="3"/>
    </row>
    <row r="4" spans="1:11" ht="13.5">
      <c r="A4" s="2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3.5">
      <c r="A5" s="6" t="s">
        <v>3</v>
      </c>
      <c r="B5" s="7" t="s">
        <v>4</v>
      </c>
      <c r="C5" s="7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9" t="s">
        <v>13</v>
      </c>
    </row>
    <row r="6" spans="1:11" ht="25.5" customHeight="1">
      <c r="A6" s="10" t="s">
        <v>14</v>
      </c>
      <c r="B6" s="11">
        <f>C6/2</f>
        <v>2280.235</v>
      </c>
      <c r="C6" s="12">
        <v>4560.47</v>
      </c>
      <c r="D6" s="13">
        <f>+C6*1.5</f>
        <v>6840.705</v>
      </c>
      <c r="E6" s="13">
        <f>+C6*2</f>
        <v>9120.94</v>
      </c>
      <c r="F6" s="13">
        <f>+C6*2.5</f>
        <v>11401.175000000001</v>
      </c>
      <c r="G6" s="13">
        <f>+C6*3</f>
        <v>13681.41</v>
      </c>
      <c r="H6" s="13">
        <f>+C6*3.5</f>
        <v>15961.645</v>
      </c>
      <c r="I6" s="13">
        <f>+C6*4</f>
        <v>18241.88</v>
      </c>
      <c r="J6" s="13">
        <f>+C6*4.5</f>
        <v>20522.115</v>
      </c>
      <c r="K6" s="14">
        <f>+C6*5</f>
        <v>22802.350000000002</v>
      </c>
    </row>
    <row r="7" spans="1:11" ht="26.25" customHeight="1">
      <c r="A7" s="15" t="s">
        <v>14</v>
      </c>
      <c r="B7" s="16">
        <f>+B6*1.15</f>
        <v>2622.27025</v>
      </c>
      <c r="C7" s="16">
        <f>+C6*1.15</f>
        <v>5244.5405</v>
      </c>
      <c r="D7" s="16">
        <f>+D6*1.15</f>
        <v>7866.81075</v>
      </c>
      <c r="E7" s="16">
        <f>+E6*1.15</f>
        <v>10489.081</v>
      </c>
      <c r="F7" s="16">
        <f>+F6*1.15</f>
        <v>13111.35125</v>
      </c>
      <c r="G7" s="16">
        <f>+G6*1.15</f>
        <v>15733.6215</v>
      </c>
      <c r="H7" s="16">
        <f>+H6*1.15</f>
        <v>18355.89175</v>
      </c>
      <c r="I7" s="16">
        <f>+I6*1.15</f>
        <v>20978.162</v>
      </c>
      <c r="J7" s="16">
        <f>+J6*1.15</f>
        <v>23600.43225</v>
      </c>
      <c r="K7" s="16">
        <f>+K6*1.15</f>
        <v>26222.7025</v>
      </c>
    </row>
    <row r="8" spans="1:11" ht="28.5" customHeight="1">
      <c r="A8" s="10" t="s">
        <v>15</v>
      </c>
      <c r="B8" s="11">
        <f>C8/2</f>
        <v>1594.32</v>
      </c>
      <c r="C8" s="12">
        <v>3188.64</v>
      </c>
      <c r="D8" s="13">
        <f>+C8*1.5</f>
        <v>4782.96</v>
      </c>
      <c r="E8" s="13">
        <f>+C8*2</f>
        <v>6377.28</v>
      </c>
      <c r="F8" s="13">
        <f>+C8*2.5</f>
        <v>7971.599999999999</v>
      </c>
      <c r="G8" s="13">
        <f>+C8*3</f>
        <v>9565.92</v>
      </c>
      <c r="H8" s="13">
        <f>+C8*3.5</f>
        <v>11160.24</v>
      </c>
      <c r="I8" s="13">
        <f>+C8*4</f>
        <v>12754.56</v>
      </c>
      <c r="J8" s="13">
        <f>+C8*4.5</f>
        <v>14348.88</v>
      </c>
      <c r="K8" s="14">
        <f>+C8*5</f>
        <v>15943.199999999999</v>
      </c>
    </row>
    <row r="9" spans="1:11" ht="32.25" customHeight="1">
      <c r="A9" s="15" t="s">
        <v>15</v>
      </c>
      <c r="B9" s="16">
        <f>+B8*1.15</f>
        <v>1833.4679999999998</v>
      </c>
      <c r="C9" s="16">
        <f>+C8*1.15</f>
        <v>3666.9359999999997</v>
      </c>
      <c r="D9" s="16">
        <f>+D8*1.15</f>
        <v>5500.4039999999995</v>
      </c>
      <c r="E9" s="16">
        <f>+E8*1.15</f>
        <v>7333.871999999999</v>
      </c>
      <c r="F9" s="16">
        <f>+F8*1.15</f>
        <v>9167.339999999998</v>
      </c>
      <c r="G9" s="16">
        <f>+G8*1.15</f>
        <v>11000.807999999999</v>
      </c>
      <c r="H9" s="16">
        <f>+H8*1.15</f>
        <v>12834.275999999998</v>
      </c>
      <c r="I9" s="16">
        <f>+I8*1.15</f>
        <v>14667.743999999999</v>
      </c>
      <c r="J9" s="16">
        <f>+J8*1.15</f>
        <v>16501.212</v>
      </c>
      <c r="K9" s="16">
        <f>+K8*1.15</f>
        <v>18334.679999999997</v>
      </c>
    </row>
    <row r="10" spans="1:11" ht="33" customHeight="1">
      <c r="A10" s="10" t="s">
        <v>16</v>
      </c>
      <c r="B10" s="11">
        <f>C10/2</f>
        <v>2280.235</v>
      </c>
      <c r="C10" s="12">
        <v>4560.47</v>
      </c>
      <c r="D10" s="13">
        <f>+C10*1.5</f>
        <v>6840.705</v>
      </c>
      <c r="E10" s="13">
        <f>+C10*2</f>
        <v>9120.94</v>
      </c>
      <c r="F10" s="13">
        <f>+C10*2.5</f>
        <v>11401.175000000001</v>
      </c>
      <c r="G10" s="13">
        <f>+C10*3</f>
        <v>13681.41</v>
      </c>
      <c r="H10" s="13">
        <f>+C10*3.5</f>
        <v>15961.645</v>
      </c>
      <c r="I10" s="13">
        <f>+C10*4</f>
        <v>18241.88</v>
      </c>
      <c r="J10" s="13">
        <f>+C10*4.5</f>
        <v>20522.115</v>
      </c>
      <c r="K10" s="14">
        <f>+C10*5</f>
        <v>22802.350000000002</v>
      </c>
    </row>
    <row r="11" spans="1:11" ht="24.75" customHeight="1">
      <c r="A11" s="15" t="s">
        <v>16</v>
      </c>
      <c r="B11" s="16">
        <f>+B10*1.15</f>
        <v>2622.27025</v>
      </c>
      <c r="C11" s="16">
        <f>+C10*1.15</f>
        <v>5244.5405</v>
      </c>
      <c r="D11" s="16">
        <f>+D10*1.15</f>
        <v>7866.81075</v>
      </c>
      <c r="E11" s="16">
        <f>+E10*1.15</f>
        <v>10489.081</v>
      </c>
      <c r="F11" s="16">
        <f>+F10*1.15</f>
        <v>13111.35125</v>
      </c>
      <c r="G11" s="16">
        <f>+G10*1.15</f>
        <v>15733.6215</v>
      </c>
      <c r="H11" s="16">
        <f>+H10*1.15</f>
        <v>18355.89175</v>
      </c>
      <c r="I11" s="16">
        <f>+I10*1.15</f>
        <v>20978.162</v>
      </c>
      <c r="J11" s="16">
        <f>+J10*1.15</f>
        <v>23600.43225</v>
      </c>
      <c r="K11" s="16">
        <f>+K10*1.15</f>
        <v>26222.7025</v>
      </c>
    </row>
    <row r="12" spans="1:11" ht="33.75" customHeight="1">
      <c r="A12" s="10" t="s">
        <v>17</v>
      </c>
      <c r="B12" s="11">
        <f>C12/2</f>
        <v>1903.495</v>
      </c>
      <c r="C12" s="12">
        <v>3806.99</v>
      </c>
      <c r="D12" s="13">
        <f>+C12*1.5</f>
        <v>5710.485</v>
      </c>
      <c r="E12" s="13">
        <f>+C12*2</f>
        <v>7613.98</v>
      </c>
      <c r="F12" s="13">
        <f>+C12*2.5</f>
        <v>9517.474999999999</v>
      </c>
      <c r="G12" s="13">
        <f>+C12*3</f>
        <v>11420.97</v>
      </c>
      <c r="H12" s="13">
        <f>+C12*3.5</f>
        <v>13324.465</v>
      </c>
      <c r="I12" s="13">
        <f>+C12*4</f>
        <v>15227.96</v>
      </c>
      <c r="J12" s="13">
        <f>+C12*4.5</f>
        <v>17131.454999999998</v>
      </c>
      <c r="K12" s="14">
        <f>+C12*5</f>
        <v>19034.949999999997</v>
      </c>
    </row>
    <row r="13" spans="1:13" ht="35.25" customHeight="1">
      <c r="A13" s="15" t="s">
        <v>17</v>
      </c>
      <c r="B13" s="16">
        <f>+B12*1.15</f>
        <v>2189.01925</v>
      </c>
      <c r="C13" s="16">
        <f>+C12*1.15</f>
        <v>4378.0385</v>
      </c>
      <c r="D13" s="16">
        <f>+D12*1.15</f>
        <v>6567.057749999999</v>
      </c>
      <c r="E13" s="16">
        <f>+E12*1.15</f>
        <v>8756.077</v>
      </c>
      <c r="F13" s="16">
        <f>+F12*1.15</f>
        <v>10945.096249999997</v>
      </c>
      <c r="G13" s="16">
        <f>+G12*1.15</f>
        <v>13134.115499999998</v>
      </c>
      <c r="H13" s="16">
        <f>+H12*1.15</f>
        <v>15323.13475</v>
      </c>
      <c r="I13" s="16">
        <f>+I12*1.15</f>
        <v>17512.154</v>
      </c>
      <c r="J13" s="16">
        <f>+J12*1.15</f>
        <v>19701.173249999996</v>
      </c>
      <c r="K13" s="16">
        <f>+K12*1.15</f>
        <v>21890.192499999994</v>
      </c>
      <c r="M13" s="17"/>
    </row>
    <row r="14" spans="1:13" ht="36" customHeight="1">
      <c r="A14" s="10" t="s">
        <v>18</v>
      </c>
      <c r="B14" s="11">
        <f>C14/2</f>
        <v>2792.11</v>
      </c>
      <c r="C14" s="12">
        <v>5584.22</v>
      </c>
      <c r="D14" s="13">
        <f>+C14*1.5</f>
        <v>8376.33</v>
      </c>
      <c r="E14" s="13">
        <f>+C14*2</f>
        <v>11168.44</v>
      </c>
      <c r="F14" s="13">
        <f>+C14*2.5</f>
        <v>13960.550000000001</v>
      </c>
      <c r="G14" s="13">
        <f>+C14*3</f>
        <v>16752.66</v>
      </c>
      <c r="H14" s="13">
        <f>+C14*3.5</f>
        <v>19544.77</v>
      </c>
      <c r="I14" s="13">
        <f>+C14*4</f>
        <v>22336.88</v>
      </c>
      <c r="J14" s="13">
        <f>+C14*4.5</f>
        <v>25128.99</v>
      </c>
      <c r="K14" s="14">
        <f>+C14*5</f>
        <v>27921.100000000002</v>
      </c>
      <c r="M14" s="17"/>
    </row>
    <row r="15" spans="1:11" ht="29.25" customHeight="1">
      <c r="A15" s="15" t="s">
        <v>18</v>
      </c>
      <c r="B15" s="16">
        <f>+B14*1.15</f>
        <v>3210.9265</v>
      </c>
      <c r="C15" s="16">
        <f>+C14*1.15</f>
        <v>6421.853</v>
      </c>
      <c r="D15" s="16">
        <f>+D14*1.15</f>
        <v>9632.779499999999</v>
      </c>
      <c r="E15" s="16">
        <f>+E14*1.15</f>
        <v>12843.706</v>
      </c>
      <c r="F15" s="16">
        <f>+F14*1.15</f>
        <v>16054.6325</v>
      </c>
      <c r="G15" s="16">
        <f>+G14*1.15</f>
        <v>19265.558999999997</v>
      </c>
      <c r="H15" s="16">
        <f>+H14*1.15</f>
        <v>22476.4855</v>
      </c>
      <c r="I15" s="16">
        <f>+I14*1.15</f>
        <v>25687.412</v>
      </c>
      <c r="J15" s="16">
        <f>+J14*1.15</f>
        <v>28898.338499999998</v>
      </c>
      <c r="K15" s="16">
        <f>+K14*1.15</f>
        <v>32109.265</v>
      </c>
    </row>
    <row r="16" spans="1:11" ht="32.25" customHeight="1">
      <c r="A16" s="10" t="s">
        <v>19</v>
      </c>
      <c r="B16" s="11">
        <f>C16/2</f>
        <v>1594.32</v>
      </c>
      <c r="C16" s="12">
        <v>3188.64</v>
      </c>
      <c r="D16" s="13">
        <f>+C16*1.5</f>
        <v>4782.96</v>
      </c>
      <c r="E16" s="13">
        <f>+C16*2</f>
        <v>6377.28</v>
      </c>
      <c r="F16" s="13">
        <f>+C16*2.5</f>
        <v>7971.599999999999</v>
      </c>
      <c r="G16" s="13">
        <f>+C16*3</f>
        <v>9565.92</v>
      </c>
      <c r="H16" s="13">
        <f>+C16*3.5</f>
        <v>11160.24</v>
      </c>
      <c r="I16" s="13">
        <f>+C16*4</f>
        <v>12754.56</v>
      </c>
      <c r="J16" s="13">
        <f>+C16*4.5</f>
        <v>14348.88</v>
      </c>
      <c r="K16" s="14">
        <f>+C16*5</f>
        <v>15943.199999999999</v>
      </c>
    </row>
    <row r="17" spans="1:11" ht="32.25" customHeight="1">
      <c r="A17" s="15" t="s">
        <v>19</v>
      </c>
      <c r="B17" s="16">
        <f>+B16*1.15</f>
        <v>1833.4679999999998</v>
      </c>
      <c r="C17" s="16">
        <f>+C16*1.15</f>
        <v>3666.9359999999997</v>
      </c>
      <c r="D17" s="16">
        <f>+D16*1.15</f>
        <v>5500.4039999999995</v>
      </c>
      <c r="E17" s="16">
        <f>+E16*1.15</f>
        <v>7333.871999999999</v>
      </c>
      <c r="F17" s="16">
        <f>+F16*1.15</f>
        <v>9167.339999999998</v>
      </c>
      <c r="G17" s="16">
        <f>+G16*1.15</f>
        <v>11000.807999999999</v>
      </c>
      <c r="H17" s="16">
        <f>+H16*1.15</f>
        <v>12834.275999999998</v>
      </c>
      <c r="I17" s="16">
        <f>+I16*1.15</f>
        <v>14667.743999999999</v>
      </c>
      <c r="J17" s="16">
        <f>+J16*1.15</f>
        <v>16501.212</v>
      </c>
      <c r="K17" s="18">
        <f>+K16*1.15</f>
        <v>18334.679999999997</v>
      </c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2.75">
      <c r="A21" s="19"/>
      <c r="B21" s="19"/>
      <c r="C21" s="19" t="s">
        <v>20</v>
      </c>
      <c r="D21" s="19"/>
      <c r="E21" s="19"/>
      <c r="F21" s="19"/>
      <c r="G21" s="19"/>
      <c r="H21" s="19"/>
      <c r="I21" s="19"/>
      <c r="J21" s="19"/>
      <c r="K21" s="19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 t="s">
        <v>20</v>
      </c>
      <c r="G26" s="19"/>
      <c r="H26" s="19"/>
      <c r="I26" s="19"/>
      <c r="J26" s="19"/>
      <c r="K26" s="19"/>
    </row>
  </sheetData>
  <sheetProtection selectLockedCells="1" selectUnlockedCells="1"/>
  <mergeCells count="1">
    <mergeCell ref="A1:K1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fagrelo</dc:creator>
  <cp:keywords/>
  <dc:description/>
  <cp:lastModifiedBy>Luciana</cp:lastModifiedBy>
  <cp:lastPrinted>2019-06-24T16:51:48Z</cp:lastPrinted>
  <dcterms:created xsi:type="dcterms:W3CDTF">2008-03-11T15:38:48Z</dcterms:created>
  <dcterms:modified xsi:type="dcterms:W3CDTF">2021-09-29T20:13:39Z</dcterms:modified>
  <cp:category/>
  <cp:version/>
  <cp:contentType/>
  <cp:contentStatus/>
</cp:coreProperties>
</file>